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1D4D1929-4CF3-42E5-9A76-1B0870350462}"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<sst xmlns="http://schemas.openxmlformats.org/spreadsheetml/2006/main" count="2426" uniqueCount="842">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</sst>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510</v>
      </c>
      <c r="B10" s="194"/>
      <c r="C10" s="137" t="str">
        <f>VLOOKUP(A10,Listado!1:1048576,5,0)</f>
        <v>G. SUPERESTRUCTURA</v>
      </c>
      <c r="D10" s="137"/>
      <c r="E10" s="137"/>
      <c r="F10" s="137"/>
      <c r="G10" s="137" t="str">
        <f>VLOOKUP(A10,Listado!1:1048576,6,0)</f>
        <v>Técnico/a 1</v>
      </c>
      <c r="H10" s="137"/>
      <c r="I10" s="187" t="str">
        <f>VLOOKUP(A10,Listado!1:1048576,9,0)</f>
        <v>Consultor/a SAP</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29" customHeight="1" thickTop="1" thickBot="1" x14ac:dyDescent="0.3">
      <c r="A17" s="177" t="str">
        <f>VLOOKUP(A10,Listado!1:1048576,16,0)</f>
        <v>- Al menos 5 años de experiencia como Consultor SAP 
- Al menos 5 años de experiencia como Consultor GIS 
- Curso Superior o Máster SAP</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zajcGrMLxwdMpZUmbrTJjrCvx9Lpo9zJ0ok4l2o94nBFbteq6o7GslLczBChDwV5YrinYQ/5GG+dysJy+Qhv0w==" saltValue="Gv0qZzvhLX4aLmZw/Wgt8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2023-07-10T12:01:39Z</dcterms:modified>
</cp:coreProperties>
</file>